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135" windowWidth="19320" windowHeight="12075"/>
  </bookViews>
  <sheets>
    <sheet name="Variante I" sheetId="3" r:id="rId1"/>
    <sheet name="Variante II" sheetId="2" r:id="rId2"/>
  </sheets>
  <calcPr calcId="125725"/>
</workbook>
</file>

<file path=xl/calcChain.xml><?xml version="1.0" encoding="utf-8"?>
<calcChain xmlns="http://schemas.openxmlformats.org/spreadsheetml/2006/main">
  <c r="E37" i="3"/>
  <c r="D27"/>
  <c r="C21"/>
  <c r="C18" i="2"/>
  <c r="D26" i="3"/>
  <c r="D25"/>
  <c r="D24"/>
  <c r="F24" s="1"/>
  <c r="F20" s="1"/>
  <c r="F32"/>
  <c r="F36"/>
  <c r="F39"/>
  <c r="E39"/>
  <c r="F38"/>
  <c r="E38"/>
  <c r="E36"/>
  <c r="F35"/>
  <c r="E35"/>
  <c r="F34"/>
  <c r="E34"/>
  <c r="F33"/>
  <c r="E33"/>
  <c r="E32"/>
  <c r="F30"/>
  <c r="E30"/>
  <c r="F29"/>
  <c r="E29"/>
  <c r="E24"/>
  <c r="D17"/>
  <c r="D14" i="2"/>
  <c r="E22"/>
  <c r="F22"/>
  <c r="E23"/>
  <c r="F23"/>
  <c r="E24"/>
  <c r="F24"/>
  <c r="E25"/>
  <c r="F25"/>
  <c r="F17"/>
  <c r="E26"/>
  <c r="F26"/>
  <c r="E27"/>
  <c r="F27"/>
  <c r="E28"/>
  <c r="F28"/>
  <c r="E29"/>
  <c r="F29"/>
  <c r="E30"/>
  <c r="F30"/>
  <c r="F21"/>
  <c r="E21"/>
  <c r="E17"/>
  <c r="C17"/>
  <c r="E20" i="3"/>
</calcChain>
</file>

<file path=xl/sharedStrings.xml><?xml version="1.0" encoding="utf-8"?>
<sst xmlns="http://schemas.openxmlformats.org/spreadsheetml/2006/main" count="78" uniqueCount="57">
  <si>
    <t>Leistungen &amp; Qualität:</t>
  </si>
  <si>
    <t>Erstanschluss &amp; Änderung:</t>
  </si>
  <si>
    <t>Tarife &amp; Preise:</t>
  </si>
  <si>
    <t>Es gelten die allgemeinen schadensersatzrechtlichen Vorschriften.</t>
  </si>
  <si>
    <t>Name und Anschrift des Unternehmens:</t>
  </si>
  <si>
    <t>Überschrift</t>
  </si>
  <si>
    <t>Text</t>
  </si>
  <si>
    <t>Anz. Zeichen</t>
  </si>
  <si>
    <t>CustomerInformationTitle</t>
  </si>
  <si>
    <t>LineNumber</t>
  </si>
  <si>
    <t>CustomerInformationPosition</t>
  </si>
  <si>
    <t>Blocknummer</t>
  </si>
  <si>
    <t>EC Nummer:</t>
  </si>
  <si>
    <t>Name des Netzbetreibers:</t>
  </si>
  <si>
    <t>Datum der Gültigkeit des Infotextes:</t>
  </si>
  <si>
    <t>AT001234</t>
  </si>
  <si>
    <t>ihr-netzbetreiber GmbH</t>
  </si>
  <si>
    <r>
      <t xml:space="preserve">Textkennung
</t>
    </r>
    <r>
      <rPr>
        <sz val="10"/>
        <color indexed="55"/>
        <rFont val="Verdana"/>
        <family val="2"/>
      </rPr>
      <t>(CustomerInformationIdentifier)</t>
    </r>
  </si>
  <si>
    <t>Kontaktdaten Kundenservice:</t>
  </si>
  <si>
    <r>
      <t>Etwaige Entschädigungs- und Erstattungsregelungen</t>
    </r>
    <r>
      <rPr>
        <b/>
        <sz val="9"/>
        <color indexed="8"/>
        <rFont val="Arial"/>
        <family val="2"/>
      </rPr>
      <t>:</t>
    </r>
  </si>
  <si>
    <t>Adresse Netzbetreiber</t>
  </si>
  <si>
    <t>Kontaktdaten Beschwerdemanag.:</t>
  </si>
  <si>
    <t>Variante I:</t>
  </si>
  <si>
    <t>Der Netzbetreiber verwendet einen unverbindlichen Textvorschlag von Österreichs Energie.</t>
  </si>
  <si>
    <t>Kundeninformationsblatt lt. § 82 ElWOG 2010</t>
  </si>
  <si>
    <t>Text für www.ebutilities.at</t>
  </si>
  <si>
    <t>Variante II:</t>
  </si>
  <si>
    <t>Der Netzbetreiber verwendet einen eigenen Text.</t>
  </si>
  <si>
    <t>Hyperlink zu Infoblatt auf NB-Homepage</t>
  </si>
  <si>
    <t>Es müssen lediglich die Netzbetreiberdaten, der Hyperlink zum Infoblatt auf der Netzbetreiberhomepage und das Datum der Gültigkeit des Infotextes erfasst werden (gelbe Felder).</t>
  </si>
  <si>
    <t>Es müssen die Netzbetreiberdaten, der Hyperlink zum Infobalatt auf der Netzbetreiberhomepage, das Datum der Gültigkeit und der Infotext erfasst werden (gelbe Felder).</t>
  </si>
  <si>
    <r>
      <t>Versand des Textes für die Ablage bei www.ebutilities.at an Oesterreichs Energie:</t>
    </r>
    <r>
      <rPr>
        <sz val="10"/>
        <color indexed="10"/>
        <rFont val="Verdana"/>
        <family val="2"/>
      </rPr>
      <t xml:space="preserve"> infotext@oesterreichsenergie.at</t>
    </r>
  </si>
  <si>
    <t>copyright: Osterreichs Energie, 28.3.2011</t>
  </si>
  <si>
    <t>copyright: Oesterreichs Energie, 28.3.2011</t>
  </si>
  <si>
    <t>www.ihr-netzbetreiber.at/infoblatt.pdf</t>
  </si>
  <si>
    <t>Alternativ kann anstelle des Hyperlinks zur NB-Homepage auch auf www.voeew.at verwiesen werden, sofern der NB über keine eigene Homepage verfügt.</t>
  </si>
  <si>
    <t>Wir sorgen für die technische Sicherheit, Zuverlässigkeit und Leistungsfähigkeit des Stromnetzes, ermöglichen Netzbenutzern einen diskriminierungsfreien Netzzugang und erbringen Messleistungen. Die Nennfrequenz der Spannung beträgt 50 Hz. Die Nennspannung beträgt in der Regel 400/230 V gemäß der Norm EN 50160. Für grundsätzlich abweichende Systeme gilt die Nennspannung laut Netzzugangsvertrag.</t>
  </si>
  <si>
    <t>Neuerrichtung und Änderung von Netzanschlüssen sind beim Stromnetzbetreiber zu beantragen. Innerhalb von 14 Tagen nach Vorliegen des vollständigen Antrages stimmt dieser die weitere Vorgehensweise, insbesondere die voraussichtliche Dauer der Errichtung des Netzanschlusses, mit dem Netzkunden ab.</t>
  </si>
  <si>
    <t>Reparaturen und Wartungen:</t>
  </si>
  <si>
    <t>Für nähere Informationen und Auskünfte zu den Entgelten können Sie sich jederzeit gerne an Ihren Netzbetreiber wenden. Eine Übersicht zu den aktuell gültigen Systemnutzungstarifen finden Sie auch unter www.e-control.at.</t>
  </si>
  <si>
    <t>Bei Beschwerden steht ihnen der Stromnetzbetreiber gerne zur Verfügung. Weiters können sie ein Streitbeilegungsverfahren bei der Regulierungsbehörde unter www.e-control.at beantragen.</t>
  </si>
  <si>
    <t>Rechte der Energieverbraucher</t>
  </si>
  <si>
    <r>
      <rPr>
        <sz val="10"/>
        <rFont val="Verdana"/>
        <family val="2"/>
      </rPr>
      <t>Informationen darüber finden Sie  auf der Website der EU-Kommission unter</t>
    </r>
    <r>
      <rPr>
        <sz val="10"/>
        <color indexed="12"/>
        <rFont val="Verdana"/>
        <family val="2"/>
      </rPr>
      <t xml:space="preserve"> http://ec.europa.eu </t>
    </r>
  </si>
  <si>
    <t>Verbrauchern im Sinne des § 1 Abs. 1 Z 2 KSchG und Kleinunternehmen können sich nach § 77 ElWOG gegenüber einem Energielieferanten auf Grundversorgung berufen. In diesem Fall verzichtet der Netzbetreiber auf die Aussetzung der Netznutzung, sofern eine Sicherheitsleistung in Höhe der Teilbetragszahlung für einen Monat geleistet wird. Wird die Kundin/der Kunde mit der Zahlung erneut säumig, ist der Netzbetreiber nach entsprechender Mahnung zur physischen Unterbrechung der Netzverbindung berechtigt.</t>
  </si>
  <si>
    <t>Ist für die Durchführung von Reparaturen und Wartungen sowie Ablesungen die Anwesenheit des Netzbenutzers erforderlich, wird mit dem Netzkunden ein Zeitfenster von zwei Stunden vereinbart. Dabei werden Terminwünsche des Netzkunden möglichst berücksichtigt.</t>
  </si>
  <si>
    <t>Vertragsdauer, Beendigung des Vertrages &amp; Rücktrittsrecht:</t>
  </si>
  <si>
    <t>Selbstablesung</t>
  </si>
  <si>
    <t>Verbrauchs- und Stromkosten- information</t>
  </si>
  <si>
    <t>Der Netzzugangsvertrag wird auf unbestimmte Zeit abgeschlossen. Er kann vom Netzkunden zum Ende eines jeden Kalendermonats schriftlich – unter Einhaltung einer Kündigungsfrist von 1 Monat - gekündigt werden. Das Recht beider Vertragspartner zur Auflösung des Vertragsverhältnisses aus wichtigen Gründen bleibt davon unberührt. Es gelten die Rücktrittsrechte gemäß § 3 Konsumentenschutzgesetz und §§ 11 Fern- und Auswärtsgeschäfte-Gesetz. Die Rücktrittsfrist für Verbraucher beträgt 14 Tage nach Vertragsabschluss.</t>
  </si>
  <si>
    <t>Beschwerdefälle/Einleitung eines Streitbeilegungsverfahrens</t>
  </si>
  <si>
    <r>
      <rPr>
        <sz val="10"/>
        <color indexed="8"/>
        <rFont val="Verdana"/>
        <family val="2"/>
      </rPr>
      <t xml:space="preserve">Kunden ohne Lastprofilzähler und ohne intelligente Meßgeräte erhalten mit der Rechnung eine detaillierte, klare und verständliche Verbrauchs- und Stromkosteninformation. Darüber hinaus haben diese Kunden die Möglichkeit, dem Netzbetreiber einmal vierteljährlich ihren Zählerstand bekannt zu geben. </t>
    </r>
    <r>
      <rPr>
        <sz val="10"/>
        <color theme="1"/>
        <rFont val="Verdana"/>
        <family val="2"/>
      </rPr>
      <t xml:space="preserve">Innerhalb von 10 Tagen übermittelt der Netzbetreiber eine Verbrauchs- und Stromkosteninformation an ihren Lieferanten, der diese an Sie innerhalb von 2 Wochen elektronisch weiterleitet, sofern Sie nicht ausdrücklich darauf verzichtet haben. </t>
    </r>
  </si>
  <si>
    <t>Recht auf Grundversorgung gemäß § 77 ElWOG</t>
  </si>
  <si>
    <r>
      <t xml:space="preserve">Bei Selbstablesung, geben Sie uns bitte die Zählerstände unter Tel.: </t>
    </r>
    <r>
      <rPr>
        <sz val="10"/>
        <color indexed="13"/>
        <rFont val="Verdana"/>
        <family val="2"/>
      </rPr>
      <t>XXXX</t>
    </r>
    <r>
      <rPr>
        <sz val="10"/>
        <color indexed="8"/>
        <rFont val="Verdana"/>
        <family val="2"/>
      </rPr>
      <t xml:space="preserve">  oder E-Mail: </t>
    </r>
    <r>
      <rPr>
        <sz val="10"/>
        <color indexed="13"/>
        <rFont val="Verdana"/>
        <family val="2"/>
      </rPr>
      <t>XXX@XXX</t>
    </r>
    <r>
      <rPr>
        <sz val="10"/>
        <color indexed="8"/>
        <rFont val="Verdana"/>
        <family val="2"/>
      </rPr>
      <t xml:space="preserve"> bekannt.</t>
    </r>
  </si>
  <si>
    <t>AT005470</t>
  </si>
  <si>
    <t>E-Werk Stadler GmbH</t>
  </si>
  <si>
    <t>Tegelanger, Auffach 337 / 6313 Wildschönau</t>
  </si>
  <si>
    <t>Telefonnummer 05339 8912; e-mail: info@elektro-stadler.at</t>
  </si>
</sst>
</file>

<file path=xl/styles.xml><?xml version="1.0" encoding="utf-8"?>
<styleSheet xmlns="http://schemas.openxmlformats.org/spreadsheetml/2006/main">
  <fonts count="18">
    <font>
      <sz val="10"/>
      <color theme="1"/>
      <name val="Verdana"/>
      <family val="2"/>
    </font>
    <font>
      <b/>
      <sz val="10"/>
      <color indexed="8"/>
      <name val="Verdana"/>
      <family val="2"/>
    </font>
    <font>
      <b/>
      <sz val="10"/>
      <color indexed="10"/>
      <name val="Verdana"/>
      <family val="2"/>
    </font>
    <font>
      <b/>
      <sz val="10"/>
      <color indexed="9"/>
      <name val="Verdana"/>
      <family val="2"/>
    </font>
    <font>
      <sz val="10"/>
      <color indexed="10"/>
      <name val="Verdana"/>
      <family val="2"/>
    </font>
    <font>
      <sz val="10"/>
      <color indexed="55"/>
      <name val="Verdana"/>
      <family val="2"/>
    </font>
    <font>
      <sz val="10"/>
      <name val="Verdana"/>
      <family val="2"/>
    </font>
    <font>
      <b/>
      <sz val="12"/>
      <color indexed="10"/>
      <name val="Verdana"/>
      <family val="2"/>
    </font>
    <font>
      <b/>
      <sz val="9"/>
      <color indexed="8"/>
      <name val="Arial"/>
      <family val="2"/>
    </font>
    <font>
      <sz val="8"/>
      <color indexed="8"/>
      <name val="Verdana"/>
      <family val="2"/>
    </font>
    <font>
      <sz val="8"/>
      <name val="Verdana"/>
      <family val="2"/>
    </font>
    <font>
      <u/>
      <sz val="10"/>
      <color indexed="12"/>
      <name val="Verdana"/>
      <family val="2"/>
    </font>
    <font>
      <sz val="10"/>
      <color indexed="8"/>
      <name val="Verdana"/>
      <family val="2"/>
    </font>
    <font>
      <sz val="10"/>
      <color indexed="12"/>
      <name val="Verdana"/>
      <family val="2"/>
    </font>
    <font>
      <sz val="10"/>
      <color indexed="8"/>
      <name val="Verdana"/>
      <family val="2"/>
    </font>
    <font>
      <sz val="10"/>
      <color indexed="13"/>
      <name val="Verdana"/>
      <family val="2"/>
    </font>
    <font>
      <sz val="10"/>
      <color rgb="FF000000"/>
      <name val="Verdana"/>
      <family val="2"/>
    </font>
    <font>
      <b/>
      <sz val="10"/>
      <color rgb="FF000000"/>
      <name val="Verdana"/>
      <family val="2"/>
    </font>
  </fonts>
  <fills count="5">
    <fill>
      <patternFill patternType="none"/>
    </fill>
    <fill>
      <patternFill patternType="gray125"/>
    </fill>
    <fill>
      <patternFill patternType="solid">
        <fgColor indexed="57"/>
        <bgColor indexed="64"/>
      </patternFill>
    </fill>
    <fill>
      <patternFill patternType="solid">
        <fgColor indexed="23"/>
        <bgColor indexed="64"/>
      </patternFill>
    </fill>
    <fill>
      <patternFill patternType="solid">
        <fgColor indexed="43"/>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slantDashDot">
        <color indexed="10"/>
      </left>
      <right style="slantDashDot">
        <color indexed="10"/>
      </right>
      <top style="slantDashDot">
        <color indexed="10"/>
      </top>
      <bottom style="thin">
        <color indexed="64"/>
      </bottom>
      <diagonal/>
    </border>
    <border>
      <left style="slantDashDot">
        <color indexed="10"/>
      </left>
      <right style="slantDashDot">
        <color indexed="10"/>
      </right>
      <top style="thin">
        <color indexed="64"/>
      </top>
      <bottom style="thin">
        <color indexed="64"/>
      </bottom>
      <diagonal/>
    </border>
    <border>
      <left style="slantDashDot">
        <color indexed="10"/>
      </left>
      <right style="slantDashDot">
        <color indexed="10"/>
      </right>
      <top/>
      <bottom style="slantDashDot">
        <color indexed="10"/>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slantDashDot">
        <color indexed="10"/>
      </left>
      <right/>
      <top style="slantDashDot">
        <color indexed="10"/>
      </top>
      <bottom style="thin">
        <color indexed="64"/>
      </bottom>
      <diagonal/>
    </border>
    <border>
      <left style="slantDashDot">
        <color indexed="10"/>
      </left>
      <right/>
      <top style="thin">
        <color indexed="64"/>
      </top>
      <bottom style="thin">
        <color indexed="64"/>
      </bottom>
      <diagonal/>
    </border>
    <border>
      <left style="slantDashDot">
        <color indexed="10"/>
      </left>
      <right/>
      <top style="thin">
        <color indexed="64"/>
      </top>
      <bottom style="slantDashDot">
        <color indexed="10"/>
      </bottom>
      <diagonal/>
    </border>
    <border>
      <left style="slantDashDot">
        <color indexed="10"/>
      </left>
      <right style="slantDashDot">
        <color indexed="10"/>
      </right>
      <top/>
      <bottom style="thin">
        <color indexed="64"/>
      </bottom>
      <diagonal/>
    </border>
    <border>
      <left style="thin">
        <color indexed="64"/>
      </left>
      <right style="slantDashDot">
        <color indexed="10"/>
      </right>
      <top style="slantDashDot">
        <color indexed="10"/>
      </top>
      <bottom style="thin">
        <color indexed="64"/>
      </bottom>
      <diagonal/>
    </border>
    <border>
      <left style="thin">
        <color indexed="64"/>
      </left>
      <right style="slantDashDot">
        <color indexed="10"/>
      </right>
      <top style="thin">
        <color indexed="64"/>
      </top>
      <bottom style="thin">
        <color indexed="64"/>
      </bottom>
      <diagonal/>
    </border>
    <border>
      <left style="thin">
        <color indexed="64"/>
      </left>
      <right style="slantDashDot">
        <color indexed="10"/>
      </right>
      <top style="thin">
        <color indexed="64"/>
      </top>
      <bottom style="slantDashDot">
        <color indexed="10"/>
      </bottom>
      <diagonal/>
    </border>
    <border>
      <left style="slantDashDot">
        <color indexed="10"/>
      </left>
      <right style="slantDashDot">
        <color indexed="10"/>
      </right>
      <top style="slantDashDot">
        <color indexed="10"/>
      </top>
      <bottom style="slantDashDot">
        <color indexed="10"/>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1" fillId="0" borderId="0" applyNumberFormat="0" applyFill="0" applyBorder="0" applyAlignment="0" applyProtection="0">
      <alignment vertical="top"/>
      <protection locked="0"/>
    </xf>
  </cellStyleXfs>
  <cellXfs count="66">
    <xf numFmtId="0" fontId="0" fillId="0" borderId="0" xfId="0"/>
    <xf numFmtId="0" fontId="0" fillId="0" borderId="0" xfId="0" applyAlignment="1">
      <alignment wrapText="1"/>
    </xf>
    <xf numFmtId="0" fontId="2" fillId="0" borderId="0" xfId="0" applyFont="1" applyAlignment="1">
      <alignment wrapText="1"/>
    </xf>
    <xf numFmtId="0" fontId="0" fillId="0" borderId="1" xfId="0" applyBorder="1"/>
    <xf numFmtId="0" fontId="1" fillId="0" borderId="1" xfId="0" applyFont="1" applyBorder="1"/>
    <xf numFmtId="0" fontId="2" fillId="0" borderId="0" xfId="0" applyFont="1"/>
    <xf numFmtId="0" fontId="5" fillId="0" borderId="0" xfId="0" applyFont="1"/>
    <xf numFmtId="0" fontId="5" fillId="0" borderId="0" xfId="0" applyFont="1" applyAlignment="1">
      <alignment wrapText="1"/>
    </xf>
    <xf numFmtId="0" fontId="7" fillId="0" borderId="0" xfId="0" applyFont="1"/>
    <xf numFmtId="0" fontId="0" fillId="0" borderId="0" xfId="0" applyFill="1"/>
    <xf numFmtId="0" fontId="3" fillId="0" borderId="0" xfId="0" applyFont="1" applyFill="1" applyBorder="1" applyAlignment="1">
      <alignment horizontal="right" vertical="center" wrapText="1"/>
    </xf>
    <xf numFmtId="0" fontId="3" fillId="0" borderId="0" xfId="0" applyFont="1" applyFill="1" applyBorder="1" applyAlignment="1">
      <alignment horizontal="left" wrapText="1"/>
    </xf>
    <xf numFmtId="0" fontId="1" fillId="0" borderId="2" xfId="0" applyFont="1" applyBorder="1"/>
    <xf numFmtId="0" fontId="0" fillId="0" borderId="2" xfId="0" applyBorder="1"/>
    <xf numFmtId="0" fontId="2" fillId="0" borderId="3" xfId="0" applyFont="1" applyBorder="1"/>
    <xf numFmtId="0" fontId="4" fillId="0" borderId="4" xfId="0" applyFont="1" applyBorder="1"/>
    <xf numFmtId="0" fontId="2" fillId="0" borderId="5" xfId="0" applyFont="1" applyBorder="1" applyAlignment="1">
      <alignment wrapText="1"/>
    </xf>
    <xf numFmtId="0" fontId="0" fillId="0" borderId="6" xfId="0" applyBorder="1"/>
    <xf numFmtId="0" fontId="0" fillId="0" borderId="0" xfId="0" applyBorder="1"/>
    <xf numFmtId="0" fontId="0" fillId="0" borderId="7" xfId="0" applyBorder="1" applyAlignment="1">
      <alignment wrapText="1"/>
    </xf>
    <xf numFmtId="0" fontId="0" fillId="0" borderId="8" xfId="0" applyBorder="1"/>
    <xf numFmtId="0" fontId="0" fillId="0" borderId="9" xfId="0" applyBorder="1"/>
    <xf numFmtId="0" fontId="0" fillId="0" borderId="10" xfId="0" applyBorder="1" applyAlignment="1">
      <alignment wrapText="1"/>
    </xf>
    <xf numFmtId="0" fontId="3" fillId="2" borderId="11" xfId="0" applyFont="1" applyFill="1" applyBorder="1" applyAlignment="1">
      <alignment horizontal="right" vertical="center"/>
    </xf>
    <xf numFmtId="0" fontId="3" fillId="2" borderId="12" xfId="0" applyFont="1" applyFill="1" applyBorder="1" applyAlignment="1">
      <alignment horizontal="right" vertical="center"/>
    </xf>
    <xf numFmtId="0" fontId="3" fillId="2" borderId="13" xfId="0" applyFont="1" applyFill="1" applyBorder="1" applyAlignment="1">
      <alignment horizontal="right" vertical="center"/>
    </xf>
    <xf numFmtId="0" fontId="3" fillId="2" borderId="8" xfId="0" applyFont="1" applyFill="1" applyBorder="1" applyAlignment="1">
      <alignment horizontal="right" vertical="center"/>
    </xf>
    <xf numFmtId="0" fontId="3" fillId="2" borderId="14" xfId="0" applyFont="1" applyFill="1" applyBorder="1" applyAlignment="1">
      <alignment horizontal="right" vertical="center" wrapText="1"/>
    </xf>
    <xf numFmtId="0" fontId="3" fillId="3" borderId="15" xfId="0" applyFont="1" applyFill="1" applyBorder="1" applyAlignment="1">
      <alignment horizontal="left" vertical="top" wrapText="1"/>
    </xf>
    <xf numFmtId="0" fontId="3" fillId="2" borderId="16" xfId="0" applyFont="1" applyFill="1" applyBorder="1" applyAlignment="1">
      <alignment vertical="center"/>
    </xf>
    <xf numFmtId="0" fontId="3" fillId="2" borderId="17" xfId="0" applyFont="1" applyFill="1" applyBorder="1" applyAlignment="1">
      <alignment vertical="center"/>
    </xf>
    <xf numFmtId="0" fontId="3" fillId="2" borderId="18" xfId="0" applyFont="1" applyFill="1" applyBorder="1" applyAlignment="1">
      <alignment vertical="center" wrapText="1"/>
    </xf>
    <xf numFmtId="0" fontId="0" fillId="4" borderId="19" xfId="0" applyFill="1" applyBorder="1" applyAlignment="1" applyProtection="1">
      <alignment wrapText="1"/>
      <protection locked="0"/>
    </xf>
    <xf numFmtId="0" fontId="0" fillId="4" borderId="20" xfId="0" applyFill="1" applyBorder="1" applyAlignment="1" applyProtection="1">
      <alignment wrapText="1"/>
      <protection locked="0"/>
    </xf>
    <xf numFmtId="0" fontId="6" fillId="4" borderId="21" xfId="0" applyFont="1" applyFill="1" applyBorder="1" applyAlignment="1" applyProtection="1">
      <alignment horizontal="left" wrapText="1"/>
      <protection locked="0"/>
    </xf>
    <xf numFmtId="0" fontId="3" fillId="3" borderId="12" xfId="0" applyFont="1" applyFill="1" applyBorder="1" applyAlignment="1">
      <alignment horizontal="center" wrapText="1"/>
    </xf>
    <xf numFmtId="0" fontId="3" fillId="3" borderId="22" xfId="0" applyFont="1" applyFill="1" applyBorder="1" applyAlignment="1">
      <alignment horizontal="center" wrapText="1"/>
    </xf>
    <xf numFmtId="0" fontId="3" fillId="2" borderId="23" xfId="0" applyFont="1" applyFill="1" applyBorder="1" applyAlignment="1">
      <alignment vertical="center"/>
    </xf>
    <xf numFmtId="0" fontId="3" fillId="2" borderId="24" xfId="0" applyFont="1" applyFill="1" applyBorder="1" applyAlignment="1">
      <alignment vertical="center" wrapText="1"/>
    </xf>
    <xf numFmtId="0" fontId="1" fillId="4" borderId="25" xfId="0" applyFont="1" applyFill="1" applyBorder="1" applyAlignment="1" applyProtection="1">
      <alignment vertical="top" wrapText="1"/>
      <protection locked="0"/>
    </xf>
    <xf numFmtId="0" fontId="1" fillId="4" borderId="26" xfId="0" applyFont="1" applyFill="1" applyBorder="1" applyAlignment="1" applyProtection="1">
      <alignment vertical="top" wrapText="1"/>
      <protection locked="0"/>
    </xf>
    <xf numFmtId="0" fontId="1" fillId="4" borderId="27" xfId="0" applyFont="1" applyFill="1" applyBorder="1" applyAlignment="1" applyProtection="1">
      <alignment vertical="top" wrapText="1"/>
      <protection locked="0"/>
    </xf>
    <xf numFmtId="0" fontId="0" fillId="4" borderId="28" xfId="0" applyFill="1" applyBorder="1" applyAlignment="1" applyProtection="1">
      <alignment wrapText="1"/>
      <protection locked="0"/>
    </xf>
    <xf numFmtId="0" fontId="0" fillId="4" borderId="29" xfId="0" applyFill="1" applyBorder="1" applyAlignment="1" applyProtection="1">
      <alignment vertical="top" wrapText="1"/>
      <protection locked="0"/>
    </xf>
    <xf numFmtId="0" fontId="0" fillId="4" borderId="30" xfId="0" applyFill="1" applyBorder="1" applyAlignment="1" applyProtection="1">
      <alignment vertical="top" wrapText="1"/>
      <protection locked="0"/>
    </xf>
    <xf numFmtId="0" fontId="0" fillId="4" borderId="31" xfId="0" applyFill="1" applyBorder="1" applyAlignment="1" applyProtection="1">
      <alignment vertical="top" wrapText="1"/>
      <protection locked="0"/>
    </xf>
    <xf numFmtId="0" fontId="6" fillId="4" borderId="20" xfId="0" applyFont="1" applyFill="1" applyBorder="1" applyAlignment="1" applyProtection="1">
      <alignment horizontal="left" wrapText="1"/>
      <protection locked="0"/>
    </xf>
    <xf numFmtId="0" fontId="9" fillId="0" borderId="0" xfId="0" applyFont="1"/>
    <xf numFmtId="0" fontId="3" fillId="0" borderId="0" xfId="0" applyFont="1" applyFill="1" applyBorder="1" applyAlignment="1">
      <alignment horizontal="left" vertical="top" wrapText="1"/>
    </xf>
    <xf numFmtId="0" fontId="11" fillId="4" borderId="32" xfId="1" applyFill="1" applyBorder="1" applyAlignment="1" applyProtection="1">
      <alignment wrapText="1"/>
      <protection locked="0"/>
    </xf>
    <xf numFmtId="0" fontId="16" fillId="0" borderId="1" xfId="0" applyFont="1" applyBorder="1" applyAlignment="1">
      <alignment horizontal="justify" vertical="top"/>
    </xf>
    <xf numFmtId="0" fontId="17" fillId="0" borderId="1" xfId="0" applyFont="1" applyBorder="1" applyAlignment="1">
      <alignment horizontal="justify" vertical="center"/>
    </xf>
    <xf numFmtId="0" fontId="13" fillId="0" borderId="1" xfId="1" applyFont="1" applyBorder="1" applyAlignment="1" applyProtection="1">
      <alignment horizontal="justify" vertical="top"/>
    </xf>
    <xf numFmtId="0" fontId="1" fillId="0" borderId="1" xfId="0" applyFont="1" applyFill="1" applyBorder="1" applyAlignment="1">
      <alignment vertical="center" wrapText="1"/>
    </xf>
    <xf numFmtId="0" fontId="3" fillId="3" borderId="33" xfId="0" applyFont="1" applyFill="1" applyBorder="1" applyAlignment="1">
      <alignment horizontal="center" vertical="center" wrapText="1"/>
    </xf>
    <xf numFmtId="0" fontId="0" fillId="0" borderId="1" xfId="0" applyFill="1" applyBorder="1" applyAlignment="1">
      <alignment vertical="top" wrapText="1"/>
    </xf>
    <xf numFmtId="0" fontId="0" fillId="0" borderId="34" xfId="0" applyFill="1" applyBorder="1" applyAlignment="1">
      <alignment vertical="top" wrapText="1"/>
    </xf>
    <xf numFmtId="0" fontId="0" fillId="0" borderId="35" xfId="0" applyFill="1" applyBorder="1" applyAlignment="1">
      <alignment vertical="top" wrapText="1"/>
    </xf>
    <xf numFmtId="0" fontId="0" fillId="0" borderId="1" xfId="0" applyFont="1" applyBorder="1" applyAlignment="1">
      <alignment horizontal="justify" vertical="center"/>
    </xf>
    <xf numFmtId="0" fontId="1" fillId="0" borderId="1" xfId="0" applyFont="1" applyBorder="1" applyAlignment="1">
      <alignment horizontal="center"/>
    </xf>
    <xf numFmtId="0" fontId="3" fillId="3" borderId="36" xfId="0" applyFont="1" applyFill="1" applyBorder="1" applyAlignment="1">
      <alignment horizontal="center" vertical="center" wrapText="1"/>
    </xf>
    <xf numFmtId="0" fontId="3" fillId="3" borderId="37"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1" fillId="0" borderId="39" xfId="0" applyFont="1" applyFill="1" applyBorder="1" applyAlignment="1">
      <alignment horizontal="left" vertical="center" wrapText="1"/>
    </xf>
    <xf numFmtId="0" fontId="1" fillId="0" borderId="34" xfId="0" applyFont="1" applyFill="1" applyBorder="1" applyAlignment="1">
      <alignment horizontal="left" vertical="center" wrapText="1"/>
    </xf>
    <xf numFmtId="0" fontId="1" fillId="0" borderId="35" xfId="0" applyFont="1" applyFill="1" applyBorder="1" applyAlignment="1">
      <alignment horizontal="left" vertical="center" wrapText="1"/>
    </xf>
  </cellXfs>
  <cellStyles count="2">
    <cellStyle name="Hyperlink" xfId="1" builtinId="8"/>
    <cellStyle name="Standard"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ihr-netzbetreiber.at/infoblatt.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ihr-netzbetreiber/infoblatt.at" TargetMode="External"/></Relationships>
</file>

<file path=xl/worksheets/sheet1.xml><?xml version="1.0" encoding="utf-8"?>
<worksheet xmlns="http://schemas.openxmlformats.org/spreadsheetml/2006/main" xmlns:r="http://schemas.openxmlformats.org/officeDocument/2006/relationships">
  <dimension ref="B1:F45"/>
  <sheetViews>
    <sheetView showGridLines="0" tabSelected="1" view="pageBreakPreview" zoomScale="90" zoomScaleNormal="100" zoomScaleSheetLayoutView="90" workbookViewId="0">
      <selection activeCell="D24" sqref="D24"/>
    </sheetView>
  </sheetViews>
  <sheetFormatPr baseColWidth="10" defaultRowHeight="12.75"/>
  <cols>
    <col min="1" max="1" width="3.625" customWidth="1"/>
    <col min="2" max="2" width="13.625" customWidth="1"/>
    <col min="3" max="3" width="38.125" customWidth="1"/>
    <col min="4" max="4" width="114.75" style="1" bestFit="1" customWidth="1"/>
    <col min="5" max="6" width="0" hidden="1" customWidth="1"/>
  </cols>
  <sheetData>
    <row r="1" spans="2:4" ht="13.5" thickBot="1"/>
    <row r="2" spans="2:4">
      <c r="B2" s="14" t="s">
        <v>24</v>
      </c>
      <c r="C2" s="15"/>
      <c r="D2" s="16" t="s">
        <v>25</v>
      </c>
    </row>
    <row r="3" spans="2:4">
      <c r="B3" s="17"/>
      <c r="C3" s="18"/>
      <c r="D3" s="19"/>
    </row>
    <row r="4" spans="2:4">
      <c r="B4" s="17" t="s">
        <v>22</v>
      </c>
      <c r="C4" s="18"/>
      <c r="D4" s="19"/>
    </row>
    <row r="5" spans="2:4">
      <c r="B5" s="17" t="s">
        <v>23</v>
      </c>
      <c r="C5" s="18"/>
      <c r="D5" s="19"/>
    </row>
    <row r="6" spans="2:4">
      <c r="B6" s="17" t="s">
        <v>29</v>
      </c>
      <c r="C6" s="18"/>
      <c r="D6" s="19"/>
    </row>
    <row r="7" spans="2:4">
      <c r="B7" s="17" t="s">
        <v>35</v>
      </c>
      <c r="C7" s="18"/>
      <c r="D7" s="19"/>
    </row>
    <row r="8" spans="2:4" ht="13.5" thickBot="1">
      <c r="B8" s="20" t="s">
        <v>31</v>
      </c>
      <c r="C8" s="21"/>
      <c r="D8" s="22"/>
    </row>
    <row r="9" spans="2:4" ht="13.5" thickBot="1"/>
    <row r="10" spans="2:4" ht="20.25" customHeight="1">
      <c r="C10" s="23" t="s">
        <v>12</v>
      </c>
      <c r="D10" s="32" t="s">
        <v>53</v>
      </c>
    </row>
    <row r="11" spans="2:4" ht="20.25" customHeight="1">
      <c r="C11" s="24" t="s">
        <v>13</v>
      </c>
      <c r="D11" s="33" t="s">
        <v>54</v>
      </c>
    </row>
    <row r="12" spans="2:4" ht="20.25" customHeight="1">
      <c r="C12" s="24" t="s">
        <v>14</v>
      </c>
      <c r="D12" s="46">
        <v>20150101</v>
      </c>
    </row>
    <row r="13" spans="2:4" s="9" customFormat="1" ht="20.25" customHeight="1">
      <c r="C13" s="25" t="s">
        <v>20</v>
      </c>
      <c r="D13" s="42" t="s">
        <v>55</v>
      </c>
    </row>
    <row r="14" spans="2:4" s="9" customFormat="1" ht="20.25" customHeight="1">
      <c r="C14" s="25" t="s">
        <v>18</v>
      </c>
      <c r="D14" s="42" t="s">
        <v>56</v>
      </c>
    </row>
    <row r="15" spans="2:4" s="9" customFormat="1" ht="20.25" customHeight="1" thickBot="1">
      <c r="C15" s="26" t="s">
        <v>21</v>
      </c>
      <c r="D15" s="42" t="s">
        <v>56</v>
      </c>
    </row>
    <row r="16" spans="2:4" ht="13.5" thickBot="1"/>
    <row r="17" spans="2:6" ht="26.25" thickBot="1">
      <c r="C17" s="27" t="s">
        <v>17</v>
      </c>
      <c r="D17" s="28" t="str">
        <f>"OE_"&amp;D10&amp;"_"&amp;D12</f>
        <v>OE_AT005470_20150101</v>
      </c>
    </row>
    <row r="18" spans="2:6" ht="13.5" thickBot="1">
      <c r="C18" s="10"/>
      <c r="D18" s="48"/>
    </row>
    <row r="19" spans="2:6" ht="13.5" customHeight="1" thickBot="1">
      <c r="C19" s="27" t="s">
        <v>28</v>
      </c>
      <c r="D19" s="49" t="s">
        <v>34</v>
      </c>
    </row>
    <row r="20" spans="2:6" ht="15">
      <c r="C20" s="8"/>
      <c r="E20">
        <f>SUM(E24:E39)</f>
        <v>0</v>
      </c>
      <c r="F20">
        <f>SUM(F24:F39)</f>
        <v>3</v>
      </c>
    </row>
    <row r="21" spans="2:6">
      <c r="C21" s="5" t="str">
        <f>IF(D19="","Geben Sie bitte den Hyperlink zum Infoblatt auf Ihrer Homepage an!","")</f>
        <v/>
      </c>
    </row>
    <row r="22" spans="2:6" ht="13.5" thickBot="1">
      <c r="B22" s="6" t="s">
        <v>9</v>
      </c>
      <c r="C22" s="6" t="s">
        <v>8</v>
      </c>
      <c r="D22" s="7" t="s">
        <v>10</v>
      </c>
      <c r="E22" s="59" t="s">
        <v>7</v>
      </c>
      <c r="F22" s="59"/>
    </row>
    <row r="23" spans="2:6" ht="24" customHeight="1">
      <c r="B23" s="29" t="s">
        <v>11</v>
      </c>
      <c r="C23" s="30" t="s">
        <v>5</v>
      </c>
      <c r="D23" s="31" t="s">
        <v>6</v>
      </c>
      <c r="E23" s="12" t="s">
        <v>5</v>
      </c>
      <c r="F23" s="4" t="s">
        <v>6</v>
      </c>
    </row>
    <row r="24" spans="2:6" ht="12.75" customHeight="1">
      <c r="B24" s="60">
        <v>1</v>
      </c>
      <c r="C24" s="63" t="s">
        <v>4</v>
      </c>
      <c r="D24" s="56" t="str">
        <f>D11&amp;", "&amp;D13</f>
        <v>E-Werk Stadler GmbH, Tegelanger, Auffach 337 / 6313 Wildschönau</v>
      </c>
      <c r="E24" s="13">
        <f>IF(LEN(C24)&gt;120,1,0)</f>
        <v>0</v>
      </c>
      <c r="F24" s="3">
        <f>IF(LEN(D24)&gt;500,1,0)</f>
        <v>0</v>
      </c>
    </row>
    <row r="25" spans="2:6" ht="12.75" customHeight="1">
      <c r="B25" s="61"/>
      <c r="C25" s="64"/>
      <c r="D25" s="56" t="str">
        <f>IF(OR(NOT(D14=""),NOT(D15="")),"Kontaktdaten:","")</f>
        <v>Kontaktdaten:</v>
      </c>
      <c r="E25" s="13"/>
      <c r="F25" s="3"/>
    </row>
    <row r="26" spans="2:6" ht="12.75" customHeight="1">
      <c r="B26" s="61"/>
      <c r="C26" s="64"/>
      <c r="D26" s="56" t="str">
        <f>IF(NOT(D14=""),"Kundenservice: "&amp; D14,"")</f>
        <v>Kundenservice: Telefonnummer 05339 8912; e-mail: info@elektro-stadler.at</v>
      </c>
      <c r="E26" s="13"/>
      <c r="F26" s="3"/>
    </row>
    <row r="27" spans="2:6" ht="12.75" customHeight="1">
      <c r="B27" s="61"/>
      <c r="C27" s="64"/>
      <c r="D27" s="56" t="str">
        <f>IF(NOT(D15=""),"Beschwerdemanagement: " &amp; D15,"")</f>
        <v>Beschwerdemanagement: Telefonnummer 05339 8912; e-mail: info@elektro-stadler.at</v>
      </c>
      <c r="E27" s="13"/>
      <c r="F27" s="3"/>
    </row>
    <row r="28" spans="2:6" ht="12.75" customHeight="1">
      <c r="B28" s="62"/>
      <c r="C28" s="65"/>
      <c r="D28" s="57"/>
      <c r="E28" s="13"/>
      <c r="F28" s="3"/>
    </row>
    <row r="29" spans="2:6" ht="66.75" customHeight="1">
      <c r="B29" s="54">
        <v>2</v>
      </c>
      <c r="C29" s="53" t="s">
        <v>0</v>
      </c>
      <c r="D29" s="55" t="s">
        <v>36</v>
      </c>
      <c r="E29" s="13">
        <f t="shared" ref="E29:E39" si="0">IF(LEN(C29)&gt;120,1,0)</f>
        <v>0</v>
      </c>
      <c r="F29" s="3">
        <f t="shared" ref="F29:F39" si="1">IF(LEN(D29)&gt;500,1,0)</f>
        <v>0</v>
      </c>
    </row>
    <row r="30" spans="2:6" ht="66.75" customHeight="1">
      <c r="B30" s="54">
        <v>3</v>
      </c>
      <c r="C30" s="53" t="s">
        <v>1</v>
      </c>
      <c r="D30" s="55" t="s">
        <v>37</v>
      </c>
      <c r="E30" s="13">
        <f t="shared" si="0"/>
        <v>0</v>
      </c>
      <c r="F30" s="3">
        <f t="shared" si="1"/>
        <v>0</v>
      </c>
    </row>
    <row r="31" spans="2:6" ht="66.75" customHeight="1">
      <c r="B31" s="54">
        <v>4</v>
      </c>
      <c r="C31" s="51" t="s">
        <v>38</v>
      </c>
      <c r="D31" s="50" t="s">
        <v>44</v>
      </c>
      <c r="E31" s="13"/>
      <c r="F31" s="3"/>
    </row>
    <row r="32" spans="2:6" ht="66.75" customHeight="1">
      <c r="B32" s="54">
        <v>5</v>
      </c>
      <c r="C32" s="53" t="s">
        <v>2</v>
      </c>
      <c r="D32" s="55" t="s">
        <v>39</v>
      </c>
      <c r="E32" s="13">
        <f t="shared" si="0"/>
        <v>0</v>
      </c>
      <c r="F32" s="3">
        <f t="shared" si="1"/>
        <v>0</v>
      </c>
    </row>
    <row r="33" spans="2:6" ht="66.75" customHeight="1">
      <c r="B33" s="54">
        <v>6</v>
      </c>
      <c r="C33" s="53" t="s">
        <v>45</v>
      </c>
      <c r="D33" s="55" t="s">
        <v>48</v>
      </c>
      <c r="E33" s="13">
        <f t="shared" si="0"/>
        <v>0</v>
      </c>
      <c r="F33" s="3">
        <f t="shared" si="1"/>
        <v>1</v>
      </c>
    </row>
    <row r="34" spans="2:6" ht="66.75" customHeight="1">
      <c r="B34" s="54">
        <v>7</v>
      </c>
      <c r="C34" s="53" t="s">
        <v>19</v>
      </c>
      <c r="D34" s="55" t="s">
        <v>3</v>
      </c>
      <c r="E34" s="13">
        <f t="shared" si="0"/>
        <v>0</v>
      </c>
      <c r="F34" s="3">
        <f t="shared" si="1"/>
        <v>0</v>
      </c>
    </row>
    <row r="35" spans="2:6" ht="66.75" customHeight="1">
      <c r="B35" s="54">
        <v>8</v>
      </c>
      <c r="C35" s="53" t="s">
        <v>49</v>
      </c>
      <c r="D35" s="55" t="s">
        <v>40</v>
      </c>
      <c r="E35" s="13">
        <f t="shared" si="0"/>
        <v>0</v>
      </c>
      <c r="F35" s="3">
        <f t="shared" si="1"/>
        <v>0</v>
      </c>
    </row>
    <row r="36" spans="2:6" ht="66.75" customHeight="1">
      <c r="B36" s="54">
        <v>9</v>
      </c>
      <c r="C36" s="51" t="s">
        <v>47</v>
      </c>
      <c r="D36" s="50" t="s">
        <v>50</v>
      </c>
      <c r="E36" s="13">
        <f t="shared" si="0"/>
        <v>0</v>
      </c>
      <c r="F36" s="3">
        <f t="shared" si="1"/>
        <v>1</v>
      </c>
    </row>
    <row r="37" spans="2:6" ht="66.75" customHeight="1">
      <c r="B37" s="54">
        <v>10</v>
      </c>
      <c r="C37" s="51" t="s">
        <v>46</v>
      </c>
      <c r="D37" s="50" t="s">
        <v>52</v>
      </c>
      <c r="E37" s="13">
        <f t="shared" si="0"/>
        <v>0</v>
      </c>
      <c r="F37" s="3"/>
    </row>
    <row r="38" spans="2:6" ht="81" customHeight="1">
      <c r="B38" s="54">
        <v>11</v>
      </c>
      <c r="C38" s="51" t="s">
        <v>51</v>
      </c>
      <c r="D38" s="58" t="s">
        <v>43</v>
      </c>
      <c r="E38" s="13">
        <f t="shared" si="0"/>
        <v>0</v>
      </c>
      <c r="F38" s="3">
        <f t="shared" si="1"/>
        <v>1</v>
      </c>
    </row>
    <row r="39" spans="2:6" ht="66.75" customHeight="1">
      <c r="B39" s="54">
        <v>12</v>
      </c>
      <c r="C39" s="51" t="s">
        <v>41</v>
      </c>
      <c r="D39" s="52" t="s">
        <v>42</v>
      </c>
      <c r="E39" s="13">
        <f t="shared" si="0"/>
        <v>0</v>
      </c>
      <c r="F39" s="3">
        <f t="shared" si="1"/>
        <v>0</v>
      </c>
    </row>
    <row r="42" spans="2:6">
      <c r="B42" s="47" t="s">
        <v>33</v>
      </c>
      <c r="D42" s="2"/>
    </row>
    <row r="43" spans="2:6">
      <c r="D43" s="2"/>
    </row>
    <row r="45" spans="2:6">
      <c r="D45" s="2"/>
    </row>
  </sheetData>
  <protectedRanges>
    <protectedRange sqref="D19 D10:D15" name="Bereich1"/>
  </protectedRanges>
  <mergeCells count="3">
    <mergeCell ref="E22:F22"/>
    <mergeCell ref="B24:B28"/>
    <mergeCell ref="C24:C28"/>
  </mergeCells>
  <phoneticPr fontId="10" type="noConversion"/>
  <hyperlinks>
    <hyperlink ref="D19" r:id="rId1"/>
  </hyperlinks>
  <printOptions horizontalCentered="1"/>
  <pageMargins left="0.15748031496062992" right="0.19685039370078741" top="0.23622047244094491" bottom="0.23622047244094491" header="0.15748031496062992" footer="0.19685039370078741"/>
  <pageSetup paperSize="9" scale="45" orientation="portrait" r:id="rId2"/>
</worksheet>
</file>

<file path=xl/worksheets/sheet2.xml><?xml version="1.0" encoding="utf-8"?>
<worksheet xmlns="http://schemas.openxmlformats.org/spreadsheetml/2006/main" xmlns:r="http://schemas.openxmlformats.org/officeDocument/2006/relationships">
  <dimension ref="B1:F37"/>
  <sheetViews>
    <sheetView showGridLines="0" topLeftCell="A16" workbookViewId="0">
      <selection activeCell="C17" sqref="C17"/>
    </sheetView>
  </sheetViews>
  <sheetFormatPr baseColWidth="10" defaultRowHeight="12.75"/>
  <cols>
    <col min="1" max="1" width="3.625" customWidth="1"/>
    <col min="2" max="2" width="13.625" bestFit="1" customWidth="1"/>
    <col min="3" max="3" width="38.875" customWidth="1"/>
    <col min="4" max="4" width="103.25" style="1" customWidth="1"/>
    <col min="5" max="6" width="0" hidden="1" customWidth="1"/>
  </cols>
  <sheetData>
    <row r="1" spans="2:4" ht="13.5" thickBot="1"/>
    <row r="2" spans="2:4">
      <c r="B2" s="14" t="s">
        <v>24</v>
      </c>
      <c r="C2" s="15"/>
      <c r="D2" s="16" t="s">
        <v>25</v>
      </c>
    </row>
    <row r="3" spans="2:4">
      <c r="B3" s="17"/>
      <c r="C3" s="18"/>
      <c r="D3" s="19"/>
    </row>
    <row r="4" spans="2:4">
      <c r="B4" s="17" t="s">
        <v>26</v>
      </c>
      <c r="C4" s="18"/>
      <c r="D4" s="19"/>
    </row>
    <row r="5" spans="2:4">
      <c r="B5" s="17" t="s">
        <v>27</v>
      </c>
      <c r="C5" s="18"/>
      <c r="D5" s="19"/>
    </row>
    <row r="6" spans="2:4">
      <c r="B6" s="17" t="s">
        <v>30</v>
      </c>
      <c r="C6" s="18"/>
      <c r="D6" s="19"/>
    </row>
    <row r="7" spans="2:4">
      <c r="B7" s="17"/>
      <c r="C7" s="18"/>
      <c r="D7" s="19"/>
    </row>
    <row r="8" spans="2:4" ht="13.5" thickBot="1">
      <c r="B8" s="20" t="s">
        <v>31</v>
      </c>
      <c r="C8" s="21"/>
      <c r="D8" s="22"/>
    </row>
    <row r="9" spans="2:4" ht="13.5" thickBot="1"/>
    <row r="10" spans="2:4" ht="18.75" customHeight="1">
      <c r="C10" s="23" t="s">
        <v>12</v>
      </c>
      <c r="D10" s="32" t="s">
        <v>15</v>
      </c>
    </row>
    <row r="11" spans="2:4" ht="18.75" customHeight="1">
      <c r="C11" s="24" t="s">
        <v>13</v>
      </c>
      <c r="D11" s="33" t="s">
        <v>16</v>
      </c>
    </row>
    <row r="12" spans="2:4" ht="18.75" customHeight="1" thickBot="1">
      <c r="C12" s="26" t="s">
        <v>14</v>
      </c>
      <c r="D12" s="34">
        <v>20110323</v>
      </c>
    </row>
    <row r="13" spans="2:4" ht="13.5" thickBot="1"/>
    <row r="14" spans="2:4" ht="26.25" thickBot="1">
      <c r="C14" s="27" t="s">
        <v>17</v>
      </c>
      <c r="D14" s="28" t="str">
        <f>"OE_"&amp;D10&amp;"_"&amp;D12</f>
        <v>OE_AT001234_20110323</v>
      </c>
    </row>
    <row r="15" spans="2:4" s="9" customFormat="1" ht="13.5" thickBot="1">
      <c r="C15" s="10"/>
      <c r="D15" s="11"/>
    </row>
    <row r="16" spans="2:4" ht="13.5" customHeight="1" thickBot="1">
      <c r="C16" s="27" t="s">
        <v>28</v>
      </c>
      <c r="D16" s="49" t="s">
        <v>34</v>
      </c>
    </row>
    <row r="17" spans="2:6" ht="15">
      <c r="C17" s="8" t="str">
        <f>IF(AND(E17&gt;=1,F17&gt;=1),"Fehler: Eine der Überschriften hat mehr als 120 Zeichen und einer der Texte hat mehr als 500 Zeichen!",IF(E17&gt;=1,"Fehler: Eine der Überschriften hat mehr als 120 Zeichen!",IF(F17&gt;=1,"Fehler: Einer der Texte hat mehr als 500 Zeichen!","")))</f>
        <v/>
      </c>
      <c r="E17">
        <f>SUM(E21:E30)</f>
        <v>0</v>
      </c>
      <c r="F17">
        <f>SUM(F21:F30)</f>
        <v>0</v>
      </c>
    </row>
    <row r="18" spans="2:6">
      <c r="C18" s="5" t="str">
        <f>IF(D16="","Geben Sie bitte den Hyperlink zum Infoblatt auf Ihrer Homepage an!","")</f>
        <v/>
      </c>
    </row>
    <row r="19" spans="2:6" ht="13.5" thickBot="1">
      <c r="B19" s="6" t="s">
        <v>9</v>
      </c>
      <c r="C19" s="6" t="s">
        <v>8</v>
      </c>
      <c r="D19" s="7" t="s">
        <v>10</v>
      </c>
      <c r="E19" s="59" t="s">
        <v>7</v>
      </c>
      <c r="F19" s="59"/>
    </row>
    <row r="20" spans="2:6" ht="24" customHeight="1" thickBot="1">
      <c r="B20" s="29" t="s">
        <v>11</v>
      </c>
      <c r="C20" s="37" t="s">
        <v>5</v>
      </c>
      <c r="D20" s="38" t="s">
        <v>6</v>
      </c>
      <c r="E20" s="12" t="s">
        <v>5</v>
      </c>
      <c r="F20" s="4" t="s">
        <v>6</v>
      </c>
    </row>
    <row r="21" spans="2:6" ht="66.75" customHeight="1">
      <c r="B21" s="35">
        <v>1</v>
      </c>
      <c r="C21" s="39"/>
      <c r="D21" s="43"/>
      <c r="E21" s="13">
        <f>IF(LEN(C21)&gt;120,1,0)</f>
        <v>0</v>
      </c>
      <c r="F21" s="3">
        <f>IF(LEN(D21)&gt;500,1,0)</f>
        <v>0</v>
      </c>
    </row>
    <row r="22" spans="2:6" ht="66.75" customHeight="1">
      <c r="B22" s="35">
        <v>2</v>
      </c>
      <c r="C22" s="40"/>
      <c r="D22" s="44"/>
      <c r="E22" s="13">
        <f t="shared" ref="E22:E30" si="0">IF(LEN(C22)&gt;120,1,0)</f>
        <v>0</v>
      </c>
      <c r="F22" s="3">
        <f t="shared" ref="F22:F30" si="1">IF(LEN(D22)&gt;500,1,0)</f>
        <v>0</v>
      </c>
    </row>
    <row r="23" spans="2:6" ht="66.75" customHeight="1">
      <c r="B23" s="35">
        <v>3</v>
      </c>
      <c r="C23" s="40"/>
      <c r="D23" s="44"/>
      <c r="E23" s="13">
        <f t="shared" si="0"/>
        <v>0</v>
      </c>
      <c r="F23" s="3">
        <f t="shared" si="1"/>
        <v>0</v>
      </c>
    </row>
    <row r="24" spans="2:6" ht="66.75" customHeight="1">
      <c r="B24" s="35">
        <v>4</v>
      </c>
      <c r="C24" s="40"/>
      <c r="D24" s="44"/>
      <c r="E24" s="13">
        <f t="shared" si="0"/>
        <v>0</v>
      </c>
      <c r="F24" s="3">
        <f t="shared" si="1"/>
        <v>0</v>
      </c>
    </row>
    <row r="25" spans="2:6" ht="66.75" customHeight="1">
      <c r="B25" s="35">
        <v>5</v>
      </c>
      <c r="C25" s="40"/>
      <c r="D25" s="44"/>
      <c r="E25" s="13">
        <f t="shared" si="0"/>
        <v>0</v>
      </c>
      <c r="F25" s="3">
        <f t="shared" si="1"/>
        <v>0</v>
      </c>
    </row>
    <row r="26" spans="2:6" ht="66.75" customHeight="1">
      <c r="B26" s="35">
        <v>6</v>
      </c>
      <c r="C26" s="40"/>
      <c r="D26" s="44"/>
      <c r="E26" s="13">
        <f t="shared" si="0"/>
        <v>0</v>
      </c>
      <c r="F26" s="3">
        <f t="shared" si="1"/>
        <v>0</v>
      </c>
    </row>
    <row r="27" spans="2:6" ht="66.75" customHeight="1">
      <c r="B27" s="35">
        <v>7</v>
      </c>
      <c r="C27" s="40"/>
      <c r="D27" s="44"/>
      <c r="E27" s="13">
        <f t="shared" si="0"/>
        <v>0</v>
      </c>
      <c r="F27" s="3">
        <f t="shared" si="1"/>
        <v>0</v>
      </c>
    </row>
    <row r="28" spans="2:6" ht="66.75" customHeight="1">
      <c r="B28" s="35">
        <v>8</v>
      </c>
      <c r="C28" s="40"/>
      <c r="D28" s="44"/>
      <c r="E28" s="13">
        <f t="shared" si="0"/>
        <v>0</v>
      </c>
      <c r="F28" s="3">
        <f t="shared" si="1"/>
        <v>0</v>
      </c>
    </row>
    <row r="29" spans="2:6" ht="66.75" customHeight="1">
      <c r="B29" s="35">
        <v>9</v>
      </c>
      <c r="C29" s="40"/>
      <c r="D29" s="44"/>
      <c r="E29" s="13">
        <f t="shared" si="0"/>
        <v>0</v>
      </c>
      <c r="F29" s="3">
        <f t="shared" si="1"/>
        <v>0</v>
      </c>
    </row>
    <row r="30" spans="2:6" ht="66.75" customHeight="1" thickBot="1">
      <c r="B30" s="36">
        <v>10</v>
      </c>
      <c r="C30" s="41"/>
      <c r="D30" s="45"/>
      <c r="E30" s="13">
        <f t="shared" si="0"/>
        <v>0</v>
      </c>
      <c r="F30" s="3">
        <f t="shared" si="1"/>
        <v>0</v>
      </c>
    </row>
    <row r="33" spans="2:4">
      <c r="B33" s="47" t="s">
        <v>32</v>
      </c>
    </row>
    <row r="34" spans="2:4">
      <c r="D34" s="2"/>
    </row>
    <row r="35" spans="2:4">
      <c r="D35" s="2"/>
    </row>
    <row r="37" spans="2:4">
      <c r="D37" s="2"/>
    </row>
  </sheetData>
  <sheetProtection sheet="1" objects="1" scenarios="1"/>
  <protectedRanges>
    <protectedRange sqref="D10:D12 D16 C21:D30" name="Bereich1"/>
  </protectedRanges>
  <mergeCells count="1">
    <mergeCell ref="E19:F19"/>
  </mergeCells>
  <phoneticPr fontId="10" type="noConversion"/>
  <hyperlinks>
    <hyperlink ref="D16" r:id="rId1"/>
  </hyperlinks>
  <pageMargins left="0.7" right="0.7" top="0.78740157499999996" bottom="0.78740157499999996"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Variante I</vt:lpstr>
      <vt:lpstr>Variante II</vt:lpstr>
    </vt:vector>
  </TitlesOfParts>
  <Company>Energie AG Oberösterreich</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fischfrn</dc:creator>
  <cp:lastModifiedBy> </cp:lastModifiedBy>
  <cp:lastPrinted>2015-01-26T10:10:42Z</cp:lastPrinted>
  <dcterms:created xsi:type="dcterms:W3CDTF">2011-03-22T13:28:15Z</dcterms:created>
  <dcterms:modified xsi:type="dcterms:W3CDTF">2015-01-26T13:39:41Z</dcterms:modified>
</cp:coreProperties>
</file>